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проект Решения с пояснительной\"/>
    </mc:Choice>
  </mc:AlternateContent>
  <xr:revisionPtr revIDLastSave="0" documentId="13_ncr:1_{14665899-A17C-48F9-8C7F-9FEF21B16C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63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<sst xmlns="http://schemas.openxmlformats.org/spreadsheetml/2006/main" count="301" uniqueCount="176">
  <si>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</si>
  <si>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</si>
  <si>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</si>
  <si>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</si>
  <si>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</si>
  <si>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</si>
  <si>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</si>
  <si>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</si>
  <si>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</si>
  <si>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</si>
  <si>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</si>
  <si>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</si>
  <si>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</si>
  <si>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</si>
  <si>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</si>
  <si>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</si>
  <si>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</si>
  <si>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</si>
  <si>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</si>
  <si>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</si>
  <si>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</si>
  <si>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</si>
  <si>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</si>
  <si>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</si>
  <si>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</si>
  <si>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</si>
  <si>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</si>
  <si>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</si>
  <si>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</si>
  <si>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</si>
  <si>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</si>
  <si>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</si>
  <si>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</si>
  <si>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</si>
  <si>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</si>
  <si>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</si>
  <si>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</si>
  <si>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</si>
  <si>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</si>
  <si>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</si>
  <si>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</si>
  <si>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</si>
  <si>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</si>
  <si>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</si>
  <si>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</si>
  <si>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</si>
  <si>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</si>
  <si>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</si>
  <si>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</si>
  <si>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</si>
  <si>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</si>
  <si>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</si>
  <si>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</si>
  <si>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</si>
  <si>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</si>
  <si>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</si>
  <si>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</si>
  <si>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</si>
  <si>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</si>
  <si>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</si>
  <si>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</si>
  <si>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</si>
  <si>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</si>
  <si>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</si>
  <si>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</si>
  <si>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</si>
  <si>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</si>
  <si>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</si>
  <si>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</si>
  <si>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</si>
  <si>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</si>
  <si>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</si>
  <si>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</si>
  <si>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</si>
  <si>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</si>
  <si>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</si>
  <si>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</si>
  <si>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</si>
  <si>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</si>
  <si>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</si>
  <si>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</si>
  <si>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</si>
  <si>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</si>
  <si>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</si>
  <si>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</si>
  <si>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</si>
  <si>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</si>
  <si>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</si>
  <si>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</si>
  <si>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</si>
  <si>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</si>
  <si>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</si>
  <si>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</si>
  <si>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</si>
  <si>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</si>
  <si>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</si>
  <si>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</si>
  <si>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</si>
  <si>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</si>
  <si>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</si>
  <si>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</si>
  <si>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</si>
  <si>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</si>
  <si>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</si>
  <si>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</si>
  <si>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</si>
  <si>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</si>
  <si>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</si>
  <si>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</si>
  <si>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</si>
  <si>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</si>
  <si>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</si>
  <si>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</si>
  <si>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</si>
  <si>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</si>
  <si>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</si>
  <si>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</si>
  <si>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</si>
  <si>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</si>
  <si>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</si>
  <si>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</si>
  <si>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</si>
  <si>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</si>
  <si>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</si>
  <si>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</si>
  <si>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</si>
  <si>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</si>
  <si>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</si>
  <si>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</si>
  <si>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</si>
  <si>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</si>
  <si>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</si>
  <si>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</si>
  <si>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</si>
  <si>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</si>
  <si>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</si>
  <si>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</si>
  <si>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</si>
  <si>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</si>
  <si>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</si>
  <si>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</si>
  <si>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</si>
  <si>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</si>
  <si>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</si>
  <si>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</si>
  <si>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</si>
  <si>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</si>
  <si>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</si>
  <si>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</si>
  <si>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</si>
  <si>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</si>
  <si>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</si>
  <si>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</si>
  <si>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</si>
  <si>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</si>
  <si>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</si>
  <si>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</si>
  <si>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</si>
  <si>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</si>
  <si>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</si>
  <si>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</si>
  <si>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</si>
  <si>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</si>
  <si>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</si>
  <si>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 Митякинского сельского поселения 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</si>
  <si>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</si>
  <si>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</si>
  <si>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</si>
  <si>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</si>
  <si>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</si>
  <si>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</si>
  <si>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>Приложение 6 к проекту решения Собрания депутатов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</si>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</sst>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7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V40" sqref="AV40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171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164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0.75" customHeight="1" x14ac:dyDescent="0.25">
      <c r="A3" s="4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95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172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173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2" t="s">
        <v>174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135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165</v>
      </c>
      <c r="AJ10" s="51"/>
      <c r="AK10" s="51"/>
      <c r="AL10" s="51"/>
      <c r="AM10" s="51"/>
      <c r="AN10" s="51" t="s">
        <v>175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14077.8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10150.700000000001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10000.600000000002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240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1" t="s">
        <v>10</v>
      </c>
      <c r="AP12" s="91" t="s">
        <v>11</v>
      </c>
      <c r="AQ12" s="91" t="s">
        <v>12</v>
      </c>
      <c r="AR12" s="91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4">
        <f>T15+T16</f>
        <v>240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1" t="s">
        <v>5</v>
      </c>
      <c r="AP13" s="91" t="s">
        <v>6</v>
      </c>
      <c r="AQ13" s="91" t="s">
        <v>7</v>
      </c>
      <c r="AR13" s="9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9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4">
        <v>240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147</v>
      </c>
      <c r="B16" s="20" t="s">
        <v>146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69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148</v>
      </c>
      <c r="B17" s="38" t="s">
        <v>149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6">
        <f>T18</f>
        <v>1434.1</v>
      </c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152</v>
      </c>
      <c r="B18" s="20" t="s">
        <v>150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144</v>
      </c>
      <c r="T18" s="87">
        <f>T19</f>
        <v>1434.1</v>
      </c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153</v>
      </c>
      <c r="B19" s="20" t="s">
        <v>151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144</v>
      </c>
      <c r="T19" s="87">
        <v>1434.1</v>
      </c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124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7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154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7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125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7">
        <f>T27+T29</f>
        <v>110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7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7">
        <v>100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15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4">
        <v>10</v>
      </c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97</v>
      </c>
      <c r="B32" s="16" t="s">
        <v>98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4">
        <v>5</v>
      </c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9" t="s">
        <v>163</v>
      </c>
      <c r="B33" s="20" t="s">
        <v>162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3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09.5" hidden="1" customHeight="1" x14ac:dyDescent="0.25">
      <c r="A35" s="80" t="s">
        <v>166</v>
      </c>
      <c r="B35" s="81" t="s">
        <v>167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4">
        <v>0</v>
      </c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4397.3999999999996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2715.4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2388.3000000000002</v>
      </c>
      <c r="AO36" s="12"/>
      <c r="AP36" s="12"/>
      <c r="AQ36" s="12"/>
      <c r="AR36" s="12"/>
    </row>
    <row r="37" spans="1:44" ht="24" customHeight="1" x14ac:dyDescent="0.25">
      <c r="A37" s="24" t="s">
        <v>139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7">
        <f>T38+T39</f>
        <v>4397.3999999999996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2715.4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2388.3000000000002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7">
        <v>4397.3999999999996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2715.4</v>
      </c>
      <c r="AJ38" s="67"/>
      <c r="AK38" s="67"/>
      <c r="AL38" s="67"/>
      <c r="AM38" s="67"/>
      <c r="AN38" s="67">
        <v>2388.3000000000002</v>
      </c>
      <c r="AO38" s="13"/>
      <c r="AP38" s="13"/>
      <c r="AQ38" s="13"/>
      <c r="AR38" s="13"/>
    </row>
    <row r="39" spans="1:44" ht="63.75" hidden="1" customHeight="1" x14ac:dyDescent="0.25">
      <c r="A39" s="44" t="s">
        <v>168</v>
      </c>
      <c r="B39" s="64" t="s">
        <v>169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7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60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4">
        <f>T42+T43+T44+T45</f>
        <v>60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2.25" hidden="1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8">
        <v>0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4">
        <v>10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7">
        <v>30</v>
      </c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7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155</v>
      </c>
      <c r="B46" s="38" t="s">
        <v>158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0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156</v>
      </c>
      <c r="B47" s="38" t="s">
        <v>157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2">
        <f>T48</f>
        <v>0</v>
      </c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160</v>
      </c>
      <c r="B48" s="19" t="s">
        <v>159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7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138</v>
      </c>
      <c r="B49" s="33" t="s">
        <v>127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7">
        <f>T50</f>
        <v>0</v>
      </c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140</v>
      </c>
      <c r="B50" s="19" t="s">
        <v>128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7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121</v>
      </c>
      <c r="B51" s="19" t="s">
        <v>126</v>
      </c>
      <c r="C51" s="19" t="s">
        <v>28</v>
      </c>
      <c r="D51" s="19" t="s">
        <v>122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7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141</v>
      </c>
      <c r="B52" s="19" t="s">
        <v>125</v>
      </c>
      <c r="C52" s="19" t="s">
        <v>28</v>
      </c>
      <c r="D52" s="19" t="s">
        <v>122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7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99</v>
      </c>
      <c r="G53" s="30" t="s">
        <v>100</v>
      </c>
      <c r="H53" s="30" t="s">
        <v>101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7201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6926.5999999999995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7112.1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102</v>
      </c>
      <c r="G54" s="20" t="s">
        <v>103</v>
      </c>
      <c r="H54" s="20" t="s">
        <v>104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6281.7</v>
      </c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>
        <v>6475.7</v>
      </c>
      <c r="AJ54" s="74">
        <f>'[1]Все года'!AK16</f>
        <v>0</v>
      </c>
      <c r="AK54" s="74">
        <f>'[1]Все года'!AL16</f>
        <v>0</v>
      </c>
      <c r="AL54" s="74">
        <f>'[1]Все года'!AM16</f>
        <v>0</v>
      </c>
      <c r="AM54" s="74">
        <f>'[1]Все года'!AN16</f>
        <v>0</v>
      </c>
      <c r="AN54" s="74">
        <v>6643.8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105</v>
      </c>
      <c r="G55" s="20" t="s">
        <v>106</v>
      </c>
      <c r="H55" s="20" t="s">
        <v>107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4">
        <v>332.1</v>
      </c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>
        <v>352.4</v>
      </c>
      <c r="AJ55" s="74"/>
      <c r="AK55" s="74"/>
      <c r="AL55" s="74"/>
      <c r="AM55" s="74"/>
      <c r="AN55" s="74">
        <v>366.5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108</v>
      </c>
      <c r="G56" s="20" t="s">
        <v>108</v>
      </c>
      <c r="H56" s="20" t="s">
        <v>108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5">
        <v>587.20000000000005</v>
      </c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>
        <v>98.5</v>
      </c>
      <c r="AJ56" s="84"/>
      <c r="AK56" s="84"/>
      <c r="AL56" s="84"/>
      <c r="AM56" s="84"/>
      <c r="AN56" s="85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109</v>
      </c>
      <c r="G57" s="30" t="s">
        <v>110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T58+T59+T60</f>
        <v>253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AI58+AI59+AI60</f>
        <v>261.5</v>
      </c>
      <c r="AJ57" s="82"/>
      <c r="AK57" s="82"/>
      <c r="AL57" s="82"/>
      <c r="AM57" s="82"/>
      <c r="AN57" s="66">
        <f>AN58+AN59+AN60</f>
        <v>0.2</v>
      </c>
      <c r="AO57" s="13"/>
      <c r="AP57" s="13"/>
      <c r="AQ57" s="13"/>
      <c r="AR57" s="13"/>
    </row>
    <row r="58" spans="1:44" ht="62.25" customHeight="1" x14ac:dyDescent="0.25">
      <c r="A58" s="25" t="s">
        <v>76</v>
      </c>
      <c r="B58" s="20" t="s">
        <v>77</v>
      </c>
      <c r="C58" s="20"/>
      <c r="D58" s="20"/>
      <c r="E58" s="20"/>
      <c r="F58" s="20" t="s">
        <v>111</v>
      </c>
      <c r="G58" s="20" t="s">
        <v>112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8">
        <v>252.8</v>
      </c>
      <c r="U58" s="88"/>
      <c r="V58" s="88"/>
      <c r="W58" s="88"/>
      <c r="X58" s="88"/>
      <c r="Y58" s="88"/>
      <c r="Z58" s="88"/>
      <c r="AA58" s="88"/>
      <c r="AB58" s="88"/>
      <c r="AC58" s="88"/>
      <c r="AD58" s="88"/>
      <c r="AE58" s="88"/>
      <c r="AF58" s="88"/>
      <c r="AG58" s="88"/>
      <c r="AH58" s="88"/>
      <c r="AI58" s="88">
        <v>261.3</v>
      </c>
      <c r="AJ58" s="83"/>
      <c r="AK58" s="83"/>
      <c r="AL58" s="83"/>
      <c r="AM58" s="83"/>
      <c r="AN58" s="88">
        <v>0</v>
      </c>
      <c r="AO58" s="13"/>
      <c r="AP58" s="13"/>
      <c r="AQ58" s="13"/>
      <c r="AR58" s="13"/>
    </row>
    <row r="59" spans="1:44" ht="81" hidden="1" customHeight="1" x14ac:dyDescent="0.25">
      <c r="A59" s="25" t="s">
        <v>78</v>
      </c>
      <c r="B59" s="20" t="s">
        <v>77</v>
      </c>
      <c r="C59" s="20" t="s">
        <v>69</v>
      </c>
      <c r="D59" s="20" t="s">
        <v>37</v>
      </c>
      <c r="E59" s="20" t="s">
        <v>28</v>
      </c>
      <c r="F59" s="20" t="s">
        <v>113</v>
      </c>
      <c r="G59" s="20" t="s">
        <v>109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0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0</v>
      </c>
      <c r="AJ59" s="83"/>
      <c r="AK59" s="83"/>
      <c r="AL59" s="83"/>
      <c r="AM59" s="83"/>
      <c r="AN59" s="83">
        <v>0</v>
      </c>
      <c r="AO59" s="12"/>
      <c r="AP59" s="12"/>
      <c r="AQ59" s="12"/>
      <c r="AR59" s="12"/>
    </row>
    <row r="60" spans="1:44" ht="115.15" customHeight="1" x14ac:dyDescent="0.25">
      <c r="A60" s="24" t="s">
        <v>80</v>
      </c>
      <c r="B60" s="20" t="s">
        <v>79</v>
      </c>
      <c r="C60" s="20"/>
      <c r="D60" s="20"/>
      <c r="E60" s="20"/>
      <c r="F60" s="20" t="s">
        <v>114</v>
      </c>
      <c r="G60" s="20" t="s">
        <v>114</v>
      </c>
      <c r="H60" s="20" t="s">
        <v>114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7">
        <v>0.2</v>
      </c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0.2</v>
      </c>
      <c r="AJ60" s="67"/>
      <c r="AK60" s="67"/>
      <c r="AL60" s="67"/>
      <c r="AM60" s="67"/>
      <c r="AN60" s="67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129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6">
        <v>5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132</v>
      </c>
      <c r="B62" s="32" t="s">
        <v>130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131</v>
      </c>
      <c r="T62" s="67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7">
        <v>0</v>
      </c>
      <c r="AJ62" s="67">
        <v>0</v>
      </c>
      <c r="AK62" s="67">
        <v>0</v>
      </c>
      <c r="AL62" s="67">
        <v>0</v>
      </c>
      <c r="AM62" s="67">
        <v>0</v>
      </c>
      <c r="AN62" s="67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81</v>
      </c>
      <c r="C63" s="38"/>
      <c r="D63" s="38"/>
      <c r="E63" s="38"/>
      <c r="F63" s="38" t="s">
        <v>115</v>
      </c>
      <c r="G63" s="38" t="s">
        <v>116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7">
        <f>T64+T65+T67+T68+T70+T71+T72+T73+T74+T75+T69</f>
        <v>362.3</v>
      </c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>
        <f t="shared" ref="AI63:AN63" si="5">AI64+AI68+AI70+AI71+AI72+AI73+AI74</f>
        <v>247.2</v>
      </c>
      <c r="AJ63" s="77">
        <f t="shared" si="5"/>
        <v>0</v>
      </c>
      <c r="AK63" s="77">
        <f t="shared" si="5"/>
        <v>0</v>
      </c>
      <c r="AL63" s="77">
        <f t="shared" si="5"/>
        <v>0</v>
      </c>
      <c r="AM63" s="77">
        <f t="shared" si="5"/>
        <v>0</v>
      </c>
      <c r="AN63" s="77">
        <f t="shared" si="5"/>
        <v>500</v>
      </c>
      <c r="AO63" s="35"/>
      <c r="AP63" s="35"/>
      <c r="AQ63" s="35"/>
      <c r="AR63" s="35"/>
    </row>
    <row r="64" spans="1:44" ht="91.9" customHeight="1" x14ac:dyDescent="0.25">
      <c r="A64" s="25" t="s">
        <v>83</v>
      </c>
      <c r="B64" s="20" t="s">
        <v>82</v>
      </c>
      <c r="C64" s="20"/>
      <c r="D64" s="20"/>
      <c r="E64" s="20"/>
      <c r="F64" s="20" t="s">
        <v>117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7">
        <v>30</v>
      </c>
      <c r="U64" s="67"/>
      <c r="V64" s="67"/>
      <c r="W64" s="67"/>
      <c r="X64" s="67"/>
      <c r="Y64" s="67"/>
      <c r="Z64" s="67"/>
      <c r="AA64" s="67"/>
      <c r="AB64" s="67"/>
      <c r="AC64" s="67"/>
      <c r="AD64" s="67"/>
      <c r="AE64" s="67"/>
      <c r="AF64" s="67"/>
      <c r="AG64" s="67"/>
      <c r="AH64" s="67"/>
      <c r="AI64" s="67">
        <v>0</v>
      </c>
      <c r="AJ64" s="67">
        <v>0</v>
      </c>
      <c r="AK64" s="67">
        <v>0</v>
      </c>
      <c r="AL64" s="67">
        <v>0</v>
      </c>
      <c r="AM64" s="67">
        <v>0</v>
      </c>
      <c r="AN64" s="67">
        <v>0</v>
      </c>
      <c r="AO64" s="12"/>
      <c r="AP64" s="12"/>
      <c r="AQ64" s="12"/>
      <c r="AR64" s="12"/>
    </row>
    <row r="65" spans="1:44" ht="97.5" hidden="1" customHeight="1" x14ac:dyDescent="0.25">
      <c r="A65" s="44" t="s">
        <v>143</v>
      </c>
      <c r="B65" s="32" t="s">
        <v>142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4">
        <v>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13"/>
      <c r="AP67" s="13"/>
      <c r="AQ67" s="13"/>
      <c r="AR67" s="13"/>
    </row>
    <row r="68" spans="1:44" ht="49.15" customHeight="1" x14ac:dyDescent="0.25">
      <c r="A68" s="24" t="s">
        <v>85</v>
      </c>
      <c r="B68" s="20" t="s">
        <v>84</v>
      </c>
      <c r="C68" s="20"/>
      <c r="D68" s="20"/>
      <c r="E68" s="20"/>
      <c r="F68" s="20" t="s">
        <v>118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86</v>
      </c>
      <c r="T68" s="67">
        <v>50</v>
      </c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>
        <v>0</v>
      </c>
      <c r="AJ68" s="67"/>
      <c r="AK68" s="67"/>
      <c r="AL68" s="67"/>
      <c r="AM68" s="67"/>
      <c r="AN68" s="67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161</v>
      </c>
      <c r="B69" s="64" t="s">
        <v>170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87</v>
      </c>
      <c r="B70" s="20" t="s">
        <v>88</v>
      </c>
      <c r="C70" s="20"/>
      <c r="D70" s="20"/>
      <c r="E70" s="20"/>
      <c r="F70" s="20" t="s">
        <v>119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89</v>
      </c>
      <c r="R70" s="20" t="s">
        <v>90</v>
      </c>
      <c r="S70" s="20" t="s">
        <v>28</v>
      </c>
      <c r="T70" s="67">
        <v>2.2999999999999998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2"/>
      <c r="AP70" s="12"/>
      <c r="AQ70" s="12"/>
      <c r="AR70" s="12"/>
    </row>
    <row r="71" spans="1:44" ht="65.45" customHeight="1" x14ac:dyDescent="0.25">
      <c r="A71" s="41" t="s">
        <v>136</v>
      </c>
      <c r="B71" s="20" t="s">
        <v>137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7">
        <v>0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74">
        <v>247.2</v>
      </c>
      <c r="AJ71" s="74"/>
      <c r="AK71" s="74"/>
      <c r="AL71" s="74"/>
      <c r="AM71" s="74"/>
      <c r="AN71" s="74">
        <v>500</v>
      </c>
      <c r="AO71" s="13"/>
      <c r="AP71" s="13"/>
      <c r="AQ71" s="13"/>
      <c r="AR71" s="13"/>
    </row>
    <row r="72" spans="1:44" ht="43.5" customHeight="1" x14ac:dyDescent="0.25">
      <c r="A72" s="24" t="s">
        <v>91</v>
      </c>
      <c r="B72" s="20" t="s">
        <v>92</v>
      </c>
      <c r="C72" s="20"/>
      <c r="D72" s="20"/>
      <c r="E72" s="20"/>
      <c r="F72" s="20" t="s">
        <v>120</v>
      </c>
      <c r="G72" s="20" t="s">
        <v>116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7">
        <v>280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>
        <v>0</v>
      </c>
      <c r="AJ72" s="67"/>
      <c r="AK72" s="67"/>
      <c r="AL72" s="67"/>
      <c r="AM72" s="67"/>
      <c r="AN72" s="67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93</v>
      </c>
      <c r="B73" s="20" t="s">
        <v>92</v>
      </c>
      <c r="C73" s="20" t="s">
        <v>64</v>
      </c>
      <c r="D73" s="20" t="s">
        <v>22</v>
      </c>
      <c r="E73" s="20" t="s">
        <v>23</v>
      </c>
      <c r="F73" s="20" t="s">
        <v>120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94</v>
      </c>
      <c r="R73" s="20" t="s">
        <v>22</v>
      </c>
      <c r="S73" s="20" t="s">
        <v>57</v>
      </c>
      <c r="T73" s="67">
        <v>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>
        <v>0</v>
      </c>
      <c r="AJ73" s="67"/>
      <c r="AK73" s="67"/>
      <c r="AL73" s="67"/>
      <c r="AM73" s="67"/>
      <c r="AN73" s="67">
        <v>0</v>
      </c>
    </row>
    <row r="74" spans="1:44" ht="0.75" hidden="1" customHeight="1" x14ac:dyDescent="0.25">
      <c r="A74" s="43" t="s">
        <v>145</v>
      </c>
      <c r="B74" s="20" t="s">
        <v>92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7">
        <v>0</v>
      </c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67">
        <v>0</v>
      </c>
      <c r="AJ74" s="67">
        <v>0</v>
      </c>
      <c r="AK74" s="67">
        <v>0</v>
      </c>
      <c r="AL74" s="67">
        <v>0</v>
      </c>
      <c r="AM74" s="67">
        <v>0</v>
      </c>
      <c r="AN74" s="67">
        <v>0</v>
      </c>
    </row>
    <row r="75" spans="1:44" ht="23.45" hidden="1" customHeight="1" x14ac:dyDescent="0.25">
      <c r="A75" s="24" t="s">
        <v>134</v>
      </c>
      <c r="B75" s="20" t="s">
        <v>133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7">
        <v>0</v>
      </c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67">
        <v>0</v>
      </c>
      <c r="AJ75" s="67">
        <v>0</v>
      </c>
      <c r="AK75" s="67">
        <v>0</v>
      </c>
      <c r="AL75" s="67">
        <v>0</v>
      </c>
      <c r="AM75" s="67">
        <v>0</v>
      </c>
      <c r="AN75" s="67">
        <v>0</v>
      </c>
    </row>
    <row r="77" spans="1:44" ht="33.6" customHeight="1" x14ac:dyDescent="0.25">
      <c r="A77" s="27" t="s">
        <v>123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96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2021-09-20T12:13:25Z</cp:lastPrinted>
  <dcterms:created xsi:type="dcterms:W3CDTF">2018-12-26T10:40:57Z</dcterms:created>
  <dcterms:modified xsi:type="dcterms:W3CDTF">2022-10-26T11:35:41Z</dcterms:modified>
</cp:coreProperties>
</file>